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"/>
    </mc:Choice>
  </mc:AlternateContent>
  <xr:revisionPtr revIDLastSave="0" documentId="13_ncr:1_{C1E0BFAC-C9C4-42B6-90CB-C68D317BB6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1" l="1"/>
  <c r="G19" i="1" l="1"/>
  <c r="I7" i="1"/>
  <c r="I8" i="1"/>
  <c r="I9" i="1"/>
  <c r="F7" i="1"/>
  <c r="F8" i="1"/>
  <c r="F9" i="1"/>
  <c r="F6" i="1"/>
  <c r="I6" i="1"/>
  <c r="I5" i="1" l="1"/>
  <c r="F5" i="1"/>
  <c r="G30" i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<sst xmlns="http://schemas.openxmlformats.org/spreadsheetml/2006/main" count="45" uniqueCount="39">
  <si>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</si>
  <si>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</si>
  <si>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</si>
  <si>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</si>
  <si>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</si>
  <si>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</si>
  <si>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</si>
  <si>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</si>
  <si>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</si>
  <si>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</si>
  <si>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</si>
  <si>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</si>
  <si>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</si>
  <si>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</si>
  <si>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</si>
  <si>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</si>
  <si>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</si>
  <si>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</si>
  <si>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</si>
  <si>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</si>
  <si>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</si>
  <si>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</si>
  <si>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</si>
  <si>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</si>
  <si>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</si>
  <si>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</si>
  <si>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</si>
  <si>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</si>
  <si>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</si>
  <si>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</si>
  <si>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</si>
  <si>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</si>
  <si>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</si>
  <si>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</si>
  <si>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</si>
  <si>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</si>
  <si>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YOL AVANSI K.K.</t>
  </si>
  <si>
    <t>GAZİANTEP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</si>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</sst>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3" zoomScaleNormal="100" workbookViewId="0">
      <pane ySplit="1485" topLeftCell="A12" activePane="bottomLeft"/>
      <selection activeCell="H4" sqref="H4"/>
      <selection pane="bottomLeft" activeCell="L23" sqref="L23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1" t="s">
        <v>37</v>
      </c>
      <c r="C1" s="82"/>
      <c r="D1" s="83"/>
      <c r="E1" s="2"/>
      <c r="F1" s="54" t="s">
        <v>0</v>
      </c>
      <c r="G1" s="55"/>
      <c r="H1" s="56" t="s">
        <v>1</v>
      </c>
      <c r="I1" s="57">
        <v>44594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38</v>
      </c>
      <c r="B4" s="53">
        <v>44594</v>
      </c>
      <c r="C4" s="8"/>
      <c r="D4" s="9">
        <v>81615</v>
      </c>
      <c r="E4" s="6"/>
      <c r="F4" s="76" t="str">
        <f t="shared" ref="F4:F9" si="0">A4</f>
        <v>AS METAL</v>
      </c>
      <c r="G4" s="15">
        <v>81615</v>
      </c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9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36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1200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81615</v>
      </c>
      <c r="E19" s="20"/>
      <c r="F19" s="61" t="s">
        <v>10</v>
      </c>
      <c r="G19" s="62">
        <f>G4+G5+G6+G7+G8+G9+G10+G11+G12+G13+G15+G14+G17</f>
        <v>82815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196015</v>
      </c>
      <c r="C22" s="4">
        <v>197150</v>
      </c>
      <c r="D22" s="24">
        <f>B22-C22</f>
        <v>-1135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1900</v>
      </c>
      <c r="C23" s="28"/>
      <c r="D23" s="29">
        <f>B23/D22</f>
        <v>-1.6740088105726871</v>
      </c>
      <c r="F23" s="30" t="s">
        <v>19</v>
      </c>
      <c r="G23" s="31">
        <v>2067</v>
      </c>
      <c r="H23" s="31"/>
      <c r="I23" s="13"/>
    </row>
    <row r="24" spans="1:10" ht="19.5" thickBot="1" x14ac:dyDescent="0.3">
      <c r="A24" s="32" t="s">
        <v>20</v>
      </c>
      <c r="B24" s="33">
        <f>G30</f>
        <v>2613</v>
      </c>
      <c r="C24" s="34">
        <f>D19</f>
        <v>81615</v>
      </c>
      <c r="D24" s="35">
        <f>SUM(B24/C24)</f>
        <v>3.2016173497518841E-2</v>
      </c>
      <c r="F24" s="36" t="s">
        <v>21</v>
      </c>
      <c r="G24" s="10">
        <v>266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280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2613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80202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2613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80202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2022-02-03T09:13:26Z</cp:lastPrinted>
  <dcterms:created xsi:type="dcterms:W3CDTF">2015-06-05T18:17:20Z</dcterms:created>
  <dcterms:modified xsi:type="dcterms:W3CDTF">2022-02-03T13:51:11Z</dcterms:modified>
</cp:coreProperties>
</file>